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12.Декабрь\НЕМСП_Р_Поставка шин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7" i="1"/>
  <c r="G36" i="1"/>
  <c r="G33" i="1"/>
  <c r="G32" i="1"/>
  <c r="G29" i="1"/>
  <c r="G28" i="1"/>
  <c r="G25" i="1"/>
  <c r="G24" i="1"/>
  <c r="G21" i="1"/>
  <c r="G20" i="1"/>
  <c r="G18" i="1"/>
  <c r="G17" i="1"/>
  <c r="G16" i="1"/>
  <c r="G15" i="1"/>
  <c r="G13" i="1"/>
  <c r="G12" i="1"/>
  <c r="G9" i="1"/>
  <c r="H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G10" i="1"/>
  <c r="H10" i="1"/>
  <c r="G11" i="1"/>
  <c r="H11" i="1"/>
  <c r="H12" i="1"/>
  <c r="H13" i="1"/>
  <c r="G14" i="1"/>
  <c r="H14" i="1"/>
  <c r="H15" i="1"/>
  <c r="H16" i="1"/>
  <c r="H17" i="1"/>
  <c r="H18" i="1"/>
  <c r="G19" i="1"/>
  <c r="H19" i="1"/>
  <c r="H20" i="1"/>
  <c r="H21" i="1"/>
  <c r="G22" i="1"/>
  <c r="H22" i="1"/>
  <c r="H23" i="1"/>
  <c r="G23" i="1"/>
  <c r="H24" i="1"/>
  <c r="H25" i="1"/>
  <c r="G26" i="1"/>
  <c r="H26" i="1"/>
  <c r="G27" i="1"/>
  <c r="H27" i="1"/>
  <c r="H28" i="1"/>
  <c r="H29" i="1"/>
  <c r="G30" i="1"/>
  <c r="H30" i="1"/>
  <c r="H31" i="1"/>
  <c r="G31" i="1"/>
  <c r="H32" i="1"/>
  <c r="H33" i="1"/>
  <c r="H34" i="1"/>
  <c r="G34" i="1"/>
  <c r="H35" i="1"/>
  <c r="G35" i="1"/>
  <c r="H36" i="1"/>
  <c r="H37" i="1"/>
  <c r="G38" i="1"/>
  <c r="H38" i="1"/>
  <c r="G39" i="1"/>
  <c r="H39" i="1"/>
  <c r="H40" i="1"/>
  <c r="G41" i="1"/>
  <c r="H41" i="1"/>
  <c r="H42" i="1"/>
  <c r="G42" i="1"/>
  <c r="H43" i="1"/>
  <c r="G43" i="1"/>
</calcChain>
</file>

<file path=xl/sharedStrings.xml><?xml version="1.0" encoding="utf-8"?>
<sst xmlns="http://schemas.openxmlformats.org/spreadsheetml/2006/main" count="130" uniqueCount="62">
  <si>
    <t>№ п.п</t>
  </si>
  <si>
    <t>Кол-во, шт.</t>
  </si>
  <si>
    <t>Транспортировка товара</t>
  </si>
  <si>
    <t>Контактное лицо</t>
  </si>
  <si>
    <t>шт.</t>
  </si>
  <si>
    <t>Гарантийные сроки</t>
  </si>
  <si>
    <t xml:space="preserve">страна происхождения поставляемого товара 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</si>
  <si>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</si>
  <si>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</si>
  <si>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</si>
  <si>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</si>
  <si>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</si>
  <si>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</si>
  <si>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</si>
  <si>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</si>
  <si>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</si>
  <si>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</si>
  <si>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</si>
  <si>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</si>
  <si>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</si>
  <si>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225/85 R-15 для а/м УАЗ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</si>
  <si>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</si>
  <si>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</si>
  <si>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</si>
  <si>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</si>
  <si>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</si>
  <si>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</si>
  <si>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</si>
  <si>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</si>
  <si>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Автошина 11.00 R20 для а/м МАЗ</t>
  </si>
  <si>
    <t>Автошина 215/65 R16 для а/м ГАЗ Соболь</t>
  </si>
  <si>
    <t xml:space="preserve">Наименование производителя товара </t>
  </si>
  <si>
    <t>Срок поставки: в течении 14 (четырнадцати) календарных дней с момента подписания Сторонами Заказа.</t>
  </si>
  <si>
    <t>Адрес поставки</t>
  </si>
  <si>
    <t>12 месяцев с момента поставки</t>
  </si>
  <si>
    <t xml:space="preserve">ИНСТРУКЦИИ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4. Предлагаемая цена Договора должна быть указана цифрами с одновременным дублированием ее словами.
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</si>
  <si>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</si>
  <si>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</si>
  <si>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</si>
  <si>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</si>
  <si>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</si>
  <si>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</si>
  <si>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>Автошина 195/60 R-15 для а/м Шкода</t>
  </si>
  <si>
    <t xml:space="preserve">Автошина 225/75 R-16 для а/м УАЗ </t>
  </si>
  <si>
    <t>Автошина 205/55 R16 шипы (Шкода)</t>
  </si>
  <si>
    <t>Автошина 195/60 R15 шип. (Шкода)</t>
  </si>
  <si>
    <t>Автошина 185/75 R16 (Нива)</t>
  </si>
  <si>
    <t>Шина сельскохозяйственная 9,00-16 для тракторных прицепов 2ПТС4</t>
  </si>
  <si>
    <t>Шина сельскохозяйственная 13,6  R20 (МТЗ)</t>
  </si>
  <si>
    <t>Диск штампованный 5,5 J*16 PCD: 6x170 Dia: 130 мм ЕТ 106 для Газель</t>
  </si>
  <si>
    <t>Автошина 215/65 R16 для а/м ГАЗ Соболь шипы</t>
  </si>
  <si>
    <t>Диск штампованный R16  УАЗ</t>
  </si>
  <si>
    <t>Диск штампованный R15  (Шевроле Нива)</t>
  </si>
  <si>
    <t>Автошина 225/75 R-16 для а/м УАЗ шипы</t>
  </si>
  <si>
    <t>Автошина 175/70 R-13 шипы</t>
  </si>
  <si>
    <t>Автошина 175/65 R-14 шипы</t>
  </si>
  <si>
    <t>автошина 285/50/R20 (Тойота ЛК200)</t>
  </si>
  <si>
    <t xml:space="preserve">Приложение к Заявке на участие в Открытом запросе котировок от «___» __________ 20___ г. № ______
ТЕХНИКО-КОММЕРЧЕСКОЕ ПРЕДЛОЖЕНИЕ
Участник Запроса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автомобильных шин для транспортных средств 
</t>
  </si>
  <si>
    <t xml:space="preserve">Коэффициент снижения цены*  </t>
  </si>
  <si>
    <t>г.Уфа, ул. Каспийская, 14; г. Стерлитамак, ул. Коммунистическая, 30; г. Сибай, ул. Горького, д. 53А; г. Белорецк, ул. Ленина,д.  41; г. Нефтекамск, ул. Социалистическая, 85; г. Туймазы, ул.Чехова, 1Б; г. Бирск, ул. Бурновская, 10;  Дуванский район, с.Месягутово, ул.Коммунистическая, 24; г. Белебей, ул. Ленина, 7;  г.Мелеуз, ул Воровского, 2.</t>
  </si>
  <si>
    <t>Автошина 10.0/75/15.3 ф201</t>
  </si>
  <si>
    <t>Автошина 10.0/75/15.3 ф201 (Трактор МКСМ)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</si>
</sst>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6" fontId="9" fillId="0" borderId="0"/>
  </cellStyleXfs>
  <cellXfs count="101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6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/>
    </xf>
    <xf numFmtId="164" fontId="14" fillId="0" borderId="0" xfId="0" applyNumberFormat="1" applyFont="1" applyFill="1" applyAlignment="1">
      <alignment horizontal="left"/>
    </xf>
    <xf numFmtId="164" fontId="8" fillId="0" borderId="10" xfId="0" applyNumberFormat="1" applyFont="1" applyBorder="1" applyAlignment="1">
      <alignment horizontal="center" vertical="center" wrapText="1"/>
    </xf>
    <xf numFmtId="0" fontId="20" fillId="3" borderId="23" xfId="0" applyFont="1" applyFill="1" applyBorder="1" applyAlignment="1">
      <alignment vertical="center" wrapText="1"/>
    </xf>
    <xf numFmtId="0" fontId="20" fillId="3" borderId="24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vertical="center" wrapText="1"/>
    </xf>
    <xf numFmtId="0" fontId="20" fillId="2" borderId="9" xfId="2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20" fillId="0" borderId="9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2" fontId="8" fillId="0" borderId="9" xfId="1" applyNumberFormat="1" applyFont="1" applyFill="1" applyBorder="1" applyAlignment="1">
      <alignment horizontal="center" vertical="center"/>
    </xf>
    <xf numFmtId="168" fontId="8" fillId="0" borderId="9" xfId="1" applyNumberFormat="1" applyFont="1" applyFill="1" applyBorder="1" applyAlignment="1">
      <alignment horizontal="center" vertical="center"/>
    </xf>
    <xf numFmtId="168" fontId="8" fillId="0" borderId="25" xfId="1" applyNumberFormat="1" applyFont="1" applyFill="1" applyBorder="1" applyAlignment="1">
      <alignment horizontal="center" vertical="center"/>
    </xf>
    <xf numFmtId="168" fontId="8" fillId="2" borderId="9" xfId="1" applyNumberFormat="1" applyFont="1" applyFill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19" fillId="0" borderId="0" xfId="0" applyFont="1" applyFill="1" applyAlignment="1">
      <alignment horizontal="left" wrapText="1"/>
    </xf>
    <xf numFmtId="0" fontId="21" fillId="0" borderId="0" xfId="0" applyFont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0" fillId="0" borderId="19" xfId="0" applyFont="1" applyFill="1" applyBorder="1" applyAlignment="1">
      <alignment vertical="center" wrapText="1"/>
    </xf>
    <xf numFmtId="0" fontId="22" fillId="0" borderId="9" xfId="0" applyFont="1" applyFill="1" applyBorder="1" applyAlignment="1">
      <alignment vertical="top" wrapText="1"/>
    </xf>
  </cellXfs>
  <cellStyles count="5">
    <cellStyle name="Excel Built-in Normal" xfId="4"/>
    <cellStyle name="Обычный" xfId="0" builtinId="0"/>
    <cellStyle name="Обычный 2 7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292100</xdr:colOff>
      <xdr:row>44</xdr:row>
      <xdr:rowOff>117021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workbookViewId="0">
      <selection activeCell="C42" sqref="C42"/>
    </sheetView>
  </sheetViews>
  <sheetFormatPr defaultColWidth="9.140625" defaultRowHeight="15" x14ac:dyDescent="0.25"/>
  <cols>
    <col min="1" max="1" width="8.5703125" style="23" bestFit="1" customWidth="1"/>
    <col min="2" max="2" width="28.5703125" style="30" customWidth="1"/>
    <col min="3" max="3" width="22" style="30" customWidth="1"/>
    <col min="4" max="4" width="8.42578125" style="29" customWidth="1"/>
    <col min="5" max="5" width="12.85546875" style="43" customWidth="1"/>
    <col min="6" max="6" width="13.7109375" style="44" customWidth="1"/>
    <col min="7" max="7" width="16.140625" style="25" customWidth="1"/>
    <col min="8" max="8" width="16.42578125" style="25" customWidth="1"/>
    <col min="9" max="9" width="18.42578125" style="25" customWidth="1"/>
    <col min="10" max="10" width="25.140625" style="26" customWidth="1"/>
    <col min="11" max="11" width="9.140625" style="21"/>
    <col min="12" max="16384" width="9.140625" style="22"/>
  </cols>
  <sheetData>
    <row r="1" spans="1:11" s="4" customFormat="1" ht="18.75" x14ac:dyDescent="0.3">
      <c r="A1" s="81" t="s">
        <v>7</v>
      </c>
      <c r="B1" s="82"/>
      <c r="C1" s="82"/>
      <c r="D1" s="82"/>
      <c r="E1" s="82"/>
      <c r="F1" s="82"/>
      <c r="G1" s="2"/>
      <c r="H1" s="2"/>
      <c r="I1" s="2"/>
      <c r="J1" s="2"/>
      <c r="K1" s="3"/>
    </row>
    <row r="2" spans="1:11" customFormat="1" x14ac:dyDescent="0.25"/>
    <row r="3" spans="1:11" s="4" customFormat="1" ht="139.5" customHeight="1" x14ac:dyDescent="0.3">
      <c r="A3" s="83" t="s">
        <v>57</v>
      </c>
      <c r="B3" s="84"/>
      <c r="C3" s="84"/>
      <c r="D3" s="84"/>
      <c r="E3" s="84"/>
      <c r="F3" s="84"/>
      <c r="G3" s="84"/>
      <c r="H3" s="84"/>
      <c r="I3" s="84"/>
      <c r="J3" s="84"/>
      <c r="K3" s="3"/>
    </row>
    <row r="4" spans="1:11" s="4" customFormat="1" ht="18.75" x14ac:dyDescent="0.3">
      <c r="A4" s="1"/>
      <c r="B4" s="85"/>
      <c r="C4" s="85"/>
      <c r="D4" s="85"/>
      <c r="E4" s="85"/>
      <c r="F4" s="85"/>
      <c r="G4" s="32"/>
      <c r="H4" s="32"/>
      <c r="I4" s="32"/>
      <c r="J4" s="5"/>
      <c r="K4" s="3"/>
    </row>
    <row r="5" spans="1:11" s="4" customFormat="1" ht="19.5" thickBot="1" x14ac:dyDescent="0.35">
      <c r="A5" s="6"/>
      <c r="B5" s="95" t="s">
        <v>58</v>
      </c>
      <c r="C5" s="96"/>
      <c r="D5" s="96"/>
      <c r="E5" s="96"/>
      <c r="F5" s="96"/>
      <c r="G5" s="36">
        <v>0</v>
      </c>
      <c r="H5" s="7"/>
      <c r="I5" s="7"/>
      <c r="J5" s="8"/>
      <c r="K5" s="3"/>
    </row>
    <row r="6" spans="1:11" s="10" customFormat="1" ht="53.25" customHeight="1" thickBot="1" x14ac:dyDescent="0.3">
      <c r="A6" s="65" t="s">
        <v>0</v>
      </c>
      <c r="B6" s="86" t="s">
        <v>13</v>
      </c>
      <c r="C6" s="88" t="s">
        <v>14</v>
      </c>
      <c r="D6" s="86" t="s">
        <v>1</v>
      </c>
      <c r="E6" s="90" t="s">
        <v>15</v>
      </c>
      <c r="F6" s="90" t="s">
        <v>16</v>
      </c>
      <c r="G6" s="63" t="s">
        <v>10</v>
      </c>
      <c r="H6" s="64"/>
      <c r="I6" s="86" t="s">
        <v>6</v>
      </c>
      <c r="J6" s="60" t="s">
        <v>31</v>
      </c>
      <c r="K6" s="9"/>
    </row>
    <row r="7" spans="1:11" s="10" customFormat="1" ht="55.5" customHeight="1" x14ac:dyDescent="0.25">
      <c r="A7" s="66"/>
      <c r="B7" s="87"/>
      <c r="C7" s="89"/>
      <c r="D7" s="87"/>
      <c r="E7" s="91"/>
      <c r="F7" s="91"/>
      <c r="G7" s="33" t="s">
        <v>8</v>
      </c>
      <c r="H7" s="33" t="s">
        <v>9</v>
      </c>
      <c r="I7" s="94"/>
      <c r="J7" s="60"/>
      <c r="K7" s="9"/>
    </row>
    <row r="8" spans="1:11" s="12" customFormat="1" ht="18" x14ac:dyDescent="0.25">
      <c r="A8" s="37">
        <v>1</v>
      </c>
      <c r="B8" s="38">
        <v>2</v>
      </c>
      <c r="C8" s="38">
        <v>3</v>
      </c>
      <c r="D8" s="38">
        <v>4</v>
      </c>
      <c r="E8" s="41">
        <v>5</v>
      </c>
      <c r="F8" s="41">
        <v>6</v>
      </c>
      <c r="G8" s="39">
        <v>7</v>
      </c>
      <c r="H8" s="39">
        <v>8</v>
      </c>
      <c r="I8" s="39">
        <v>9</v>
      </c>
      <c r="J8" s="40">
        <v>10</v>
      </c>
      <c r="K8" s="11"/>
    </row>
    <row r="9" spans="1:11" s="16" customFormat="1" ht="47.25" x14ac:dyDescent="0.25">
      <c r="A9" s="13">
        <v>1</v>
      </c>
      <c r="B9" s="49" t="s">
        <v>17</v>
      </c>
      <c r="C9" s="50" t="s">
        <v>17</v>
      </c>
      <c r="D9" s="14" t="s">
        <v>4</v>
      </c>
      <c r="E9" s="53">
        <v>13281.794166666667</v>
      </c>
      <c r="F9" s="54">
        <v>15938.153</v>
      </c>
      <c r="G9" s="34">
        <f>E9*G5</f>
        <v>0</v>
      </c>
      <c r="H9" s="34">
        <f>G5*F9</f>
        <v>0</v>
      </c>
      <c r="I9" s="34"/>
      <c r="J9" s="45"/>
      <c r="K9" s="15"/>
    </row>
    <row r="10" spans="1:11" s="16" customFormat="1" ht="31.5" x14ac:dyDescent="0.25">
      <c r="A10" s="13">
        <f>A9+1</f>
        <v>2</v>
      </c>
      <c r="B10" s="49" t="s">
        <v>37</v>
      </c>
      <c r="C10" s="50" t="s">
        <v>37</v>
      </c>
      <c r="D10" s="14" t="s">
        <v>4</v>
      </c>
      <c r="E10" s="53">
        <v>6776.1191666666673</v>
      </c>
      <c r="F10" s="54">
        <v>8131.3430000000008</v>
      </c>
      <c r="G10" s="34">
        <f>E10*G5</f>
        <v>0</v>
      </c>
      <c r="H10" s="34">
        <f>F10*G5</f>
        <v>0</v>
      </c>
      <c r="I10" s="34"/>
      <c r="J10" s="45"/>
      <c r="K10" s="15"/>
    </row>
    <row r="11" spans="1:11" s="16" customFormat="1" ht="31.5" x14ac:dyDescent="0.25">
      <c r="A11" s="13">
        <f t="shared" ref="A11:A43" si="0">A10+1</f>
        <v>3</v>
      </c>
      <c r="B11" s="49" t="s">
        <v>18</v>
      </c>
      <c r="C11" s="50" t="s">
        <v>18</v>
      </c>
      <c r="D11" s="14" t="s">
        <v>4</v>
      </c>
      <c r="E11" s="53">
        <v>5350.0608333333348</v>
      </c>
      <c r="F11" s="54">
        <v>6420.0730000000012</v>
      </c>
      <c r="G11" s="34">
        <f>E11*G5</f>
        <v>0</v>
      </c>
      <c r="H11" s="34">
        <f>F11*G5</f>
        <v>0</v>
      </c>
      <c r="I11" s="34"/>
      <c r="J11" s="45"/>
      <c r="K11" s="15"/>
    </row>
    <row r="12" spans="1:11" s="16" customFormat="1" ht="31.5" x14ac:dyDescent="0.25">
      <c r="A12" s="13">
        <f t="shared" si="0"/>
        <v>4</v>
      </c>
      <c r="B12" s="49" t="s">
        <v>19</v>
      </c>
      <c r="C12" s="50" t="s">
        <v>19</v>
      </c>
      <c r="D12" s="14" t="s">
        <v>4</v>
      </c>
      <c r="E12" s="53">
        <v>8873.3425000000007</v>
      </c>
      <c r="F12" s="54">
        <v>10648.011</v>
      </c>
      <c r="G12" s="34">
        <f>E12*G5</f>
        <v>0</v>
      </c>
      <c r="H12" s="34">
        <f>F12*G5</f>
        <v>0</v>
      </c>
      <c r="I12" s="34"/>
      <c r="J12" s="45"/>
      <c r="K12" s="15"/>
    </row>
    <row r="13" spans="1:11" s="16" customFormat="1" ht="63" x14ac:dyDescent="0.25">
      <c r="A13" s="13">
        <f t="shared" si="0"/>
        <v>5</v>
      </c>
      <c r="B13" s="49" t="s">
        <v>38</v>
      </c>
      <c r="C13" s="50" t="s">
        <v>38</v>
      </c>
      <c r="D13" s="14" t="s">
        <v>4</v>
      </c>
      <c r="E13" s="53">
        <v>5572.0683333333336</v>
      </c>
      <c r="F13" s="54">
        <v>6686.482</v>
      </c>
      <c r="G13" s="34">
        <f>E13*G5</f>
        <v>0</v>
      </c>
      <c r="H13" s="34">
        <f>F13*G5</f>
        <v>0</v>
      </c>
      <c r="I13" s="34"/>
      <c r="J13" s="45"/>
      <c r="K13" s="15"/>
    </row>
    <row r="14" spans="1:11" s="16" customFormat="1" ht="47.25" x14ac:dyDescent="0.25">
      <c r="A14" s="13">
        <f t="shared" si="0"/>
        <v>6</v>
      </c>
      <c r="B14" s="49" t="s">
        <v>39</v>
      </c>
      <c r="C14" s="50" t="s">
        <v>39</v>
      </c>
      <c r="D14" s="14" t="s">
        <v>4</v>
      </c>
      <c r="E14" s="53">
        <v>12734.892500000002</v>
      </c>
      <c r="F14" s="54">
        <v>15281.871000000001</v>
      </c>
      <c r="G14" s="34">
        <f>E14*G5</f>
        <v>0</v>
      </c>
      <c r="H14" s="34">
        <f>F14*G5</f>
        <v>0</v>
      </c>
      <c r="I14" s="34"/>
      <c r="J14" s="45"/>
      <c r="K14" s="15"/>
    </row>
    <row r="15" spans="1:11" s="16" customFormat="1" ht="31.5" x14ac:dyDescent="0.25">
      <c r="A15" s="13">
        <f t="shared" si="0"/>
        <v>7</v>
      </c>
      <c r="B15" s="49" t="s">
        <v>40</v>
      </c>
      <c r="C15" s="50" t="s">
        <v>40</v>
      </c>
      <c r="D15" s="14" t="s">
        <v>4</v>
      </c>
      <c r="E15" s="53">
        <v>1400.3275000000003</v>
      </c>
      <c r="F15" s="54">
        <v>1680.3930000000003</v>
      </c>
      <c r="G15" s="34">
        <f>E15*G5</f>
        <v>0</v>
      </c>
      <c r="H15" s="34">
        <f>F15*G5</f>
        <v>0</v>
      </c>
      <c r="I15" s="34"/>
      <c r="J15" s="45"/>
      <c r="K15" s="15"/>
    </row>
    <row r="16" spans="1:11" s="16" customFormat="1" ht="31.5" x14ac:dyDescent="0.25">
      <c r="A16" s="13">
        <f t="shared" si="0"/>
        <v>8</v>
      </c>
      <c r="B16" s="49" t="s">
        <v>41</v>
      </c>
      <c r="C16" s="50" t="s">
        <v>41</v>
      </c>
      <c r="D16" s="14" t="s">
        <v>4</v>
      </c>
      <c r="E16" s="53">
        <v>1426.3241666666668</v>
      </c>
      <c r="F16" s="54">
        <v>1711.5890000000002</v>
      </c>
      <c r="G16" s="34">
        <f>E16*G5</f>
        <v>0</v>
      </c>
      <c r="H16" s="34">
        <f>F16*G5</f>
        <v>0</v>
      </c>
      <c r="I16" s="34"/>
      <c r="J16" s="45"/>
      <c r="K16" s="15"/>
    </row>
    <row r="17" spans="1:11" s="16" customFormat="1" ht="31.5" x14ac:dyDescent="0.25">
      <c r="A17" s="13">
        <f t="shared" si="0"/>
        <v>9</v>
      </c>
      <c r="B17" s="49" t="s">
        <v>42</v>
      </c>
      <c r="C17" s="50" t="s">
        <v>42</v>
      </c>
      <c r="D17" s="14" t="s">
        <v>4</v>
      </c>
      <c r="E17" s="53">
        <v>3071.0533333333337</v>
      </c>
      <c r="F17" s="54">
        <v>3685.2640000000001</v>
      </c>
      <c r="G17" s="34">
        <f>E17*G5</f>
        <v>0</v>
      </c>
      <c r="H17" s="34">
        <f>F17*G5</f>
        <v>0</v>
      </c>
      <c r="I17" s="34"/>
      <c r="J17" s="45"/>
      <c r="K17" s="15"/>
    </row>
    <row r="18" spans="1:11" s="16" customFormat="1" ht="31.5" x14ac:dyDescent="0.25">
      <c r="A18" s="13">
        <f t="shared" si="0"/>
        <v>10</v>
      </c>
      <c r="B18" s="49" t="s">
        <v>20</v>
      </c>
      <c r="C18" s="50" t="s">
        <v>20</v>
      </c>
      <c r="D18" s="14" t="s">
        <v>4</v>
      </c>
      <c r="E18" s="53">
        <v>2926.3575000000005</v>
      </c>
      <c r="F18" s="54">
        <v>3511.6290000000004</v>
      </c>
      <c r="G18" s="34">
        <f>E18*G5</f>
        <v>0</v>
      </c>
      <c r="H18" s="34">
        <f>F18*G5</f>
        <v>0</v>
      </c>
      <c r="I18" s="34"/>
      <c r="J18" s="45"/>
      <c r="K18" s="15"/>
    </row>
    <row r="19" spans="1:11" s="16" customFormat="1" ht="31.5" x14ac:dyDescent="0.25">
      <c r="A19" s="13">
        <f t="shared" si="0"/>
        <v>11</v>
      </c>
      <c r="B19" s="49" t="s">
        <v>43</v>
      </c>
      <c r="C19" s="50" t="s">
        <v>43</v>
      </c>
      <c r="D19" s="14" t="s">
        <v>4</v>
      </c>
      <c r="E19" s="53">
        <v>3139.3450000000003</v>
      </c>
      <c r="F19" s="54">
        <v>3767.2139999999999</v>
      </c>
      <c r="G19" s="34">
        <f>E19*G5</f>
        <v>0</v>
      </c>
      <c r="H19" s="34">
        <f>F19*G5</f>
        <v>0</v>
      </c>
      <c r="I19" s="34"/>
      <c r="J19" s="45"/>
      <c r="K19" s="15"/>
    </row>
    <row r="20" spans="1:11" s="16" customFormat="1" ht="47.25" x14ac:dyDescent="0.25">
      <c r="A20" s="13">
        <f t="shared" si="0"/>
        <v>12</v>
      </c>
      <c r="B20" s="49" t="s">
        <v>21</v>
      </c>
      <c r="C20" s="50" t="s">
        <v>21</v>
      </c>
      <c r="D20" s="14" t="s">
        <v>4</v>
      </c>
      <c r="E20" s="53">
        <v>23331.229166666668</v>
      </c>
      <c r="F20" s="54">
        <v>27997.475000000002</v>
      </c>
      <c r="G20" s="34">
        <f>E20*G5</f>
        <v>0</v>
      </c>
      <c r="H20" s="34">
        <f>F20*G5</f>
        <v>0</v>
      </c>
      <c r="I20" s="34"/>
      <c r="J20" s="45"/>
      <c r="K20" s="15"/>
    </row>
    <row r="21" spans="1:11" s="16" customFormat="1" ht="31.5" x14ac:dyDescent="0.25">
      <c r="A21" s="13">
        <f t="shared" si="0"/>
        <v>13</v>
      </c>
      <c r="B21" s="50" t="s">
        <v>22</v>
      </c>
      <c r="C21" s="50" t="s">
        <v>22</v>
      </c>
      <c r="D21" s="14" t="s">
        <v>4</v>
      </c>
      <c r="E21" s="53">
        <v>5718.8725000000013</v>
      </c>
      <c r="F21" s="54">
        <v>6862.6470000000008</v>
      </c>
      <c r="G21" s="34">
        <f>E21*G5</f>
        <v>0</v>
      </c>
      <c r="H21" s="34">
        <f>F21*G5</f>
        <v>0</v>
      </c>
      <c r="I21" s="34"/>
      <c r="J21" s="45"/>
      <c r="K21" s="15"/>
    </row>
    <row r="22" spans="1:11" s="16" customFormat="1" ht="31.5" x14ac:dyDescent="0.25">
      <c r="A22" s="13">
        <f t="shared" si="0"/>
        <v>14</v>
      </c>
      <c r="B22" s="50" t="s">
        <v>23</v>
      </c>
      <c r="C22" s="50" t="s">
        <v>23</v>
      </c>
      <c r="D22" s="14" t="s">
        <v>4</v>
      </c>
      <c r="E22" s="53">
        <v>2632.8041666666668</v>
      </c>
      <c r="F22" s="54">
        <v>3159.3650000000002</v>
      </c>
      <c r="G22" s="34">
        <f>E22*G5</f>
        <v>0</v>
      </c>
      <c r="H22" s="34">
        <f>F22*G5</f>
        <v>0</v>
      </c>
      <c r="I22" s="34"/>
      <c r="J22" s="45"/>
      <c r="K22" s="15"/>
    </row>
    <row r="23" spans="1:11" s="16" customFormat="1" ht="31.5" x14ac:dyDescent="0.25">
      <c r="A23" s="13">
        <f t="shared" si="0"/>
        <v>15</v>
      </c>
      <c r="B23" s="50" t="s">
        <v>44</v>
      </c>
      <c r="C23" s="50" t="s">
        <v>44</v>
      </c>
      <c r="D23" s="14" t="s">
        <v>4</v>
      </c>
      <c r="E23" s="53">
        <v>4009.2222222222222</v>
      </c>
      <c r="F23" s="54">
        <v>4811.0666666666666</v>
      </c>
      <c r="G23" s="34">
        <f>E23*G5</f>
        <v>0</v>
      </c>
      <c r="H23" s="34">
        <f>F23*G5</f>
        <v>0</v>
      </c>
      <c r="I23" s="34"/>
      <c r="J23" s="45"/>
      <c r="K23" s="15"/>
    </row>
    <row r="24" spans="1:11" s="16" customFormat="1" ht="31.5" x14ac:dyDescent="0.25">
      <c r="A24" s="13">
        <f t="shared" si="0"/>
        <v>16</v>
      </c>
      <c r="B24" s="50" t="s">
        <v>45</v>
      </c>
      <c r="C24" s="50" t="s">
        <v>45</v>
      </c>
      <c r="D24" s="14" t="s">
        <v>4</v>
      </c>
      <c r="E24" s="53">
        <v>2989.6666666666665</v>
      </c>
      <c r="F24" s="54">
        <v>3587.6</v>
      </c>
      <c r="G24" s="34">
        <f>E24*G5</f>
        <v>0</v>
      </c>
      <c r="H24" s="34">
        <f>F24*G5</f>
        <v>0</v>
      </c>
      <c r="I24" s="34"/>
      <c r="J24" s="45"/>
      <c r="K24" s="15"/>
    </row>
    <row r="25" spans="1:11" s="16" customFormat="1" ht="31.5" x14ac:dyDescent="0.25">
      <c r="A25" s="13">
        <f t="shared" si="0"/>
        <v>17</v>
      </c>
      <c r="B25" s="50" t="s">
        <v>24</v>
      </c>
      <c r="C25" s="50" t="s">
        <v>24</v>
      </c>
      <c r="D25" s="14" t="s">
        <v>4</v>
      </c>
      <c r="E25" s="53">
        <v>4126.9708333333338</v>
      </c>
      <c r="F25" s="54">
        <v>4952.3649999999998</v>
      </c>
      <c r="G25" s="34">
        <f>E25*G5</f>
        <v>0</v>
      </c>
      <c r="H25" s="34">
        <f>F25*G5</f>
        <v>0</v>
      </c>
      <c r="I25" s="34"/>
      <c r="J25" s="45"/>
      <c r="K25" s="15"/>
    </row>
    <row r="26" spans="1:11" s="16" customFormat="1" ht="31.5" x14ac:dyDescent="0.25">
      <c r="A26" s="13">
        <f t="shared" si="0"/>
        <v>18</v>
      </c>
      <c r="B26" s="50" t="s">
        <v>25</v>
      </c>
      <c r="C26" s="50" t="s">
        <v>25</v>
      </c>
      <c r="D26" s="14" t="s">
        <v>4</v>
      </c>
      <c r="E26" s="53">
        <v>3314.8958333333339</v>
      </c>
      <c r="F26" s="56">
        <v>3977.8750000000005</v>
      </c>
      <c r="G26" s="34">
        <f>E26*G5</f>
        <v>0</v>
      </c>
      <c r="H26" s="34">
        <f>F26*G5</f>
        <v>0</v>
      </c>
      <c r="I26" s="34"/>
      <c r="J26" s="45"/>
      <c r="K26" s="15"/>
    </row>
    <row r="27" spans="1:11" s="16" customFormat="1" ht="31.5" x14ac:dyDescent="0.25">
      <c r="A27" s="13">
        <f t="shared" si="0"/>
        <v>19</v>
      </c>
      <c r="B27" s="50" t="s">
        <v>46</v>
      </c>
      <c r="C27" s="50" t="s">
        <v>46</v>
      </c>
      <c r="D27" s="14" t="s">
        <v>4</v>
      </c>
      <c r="E27" s="53">
        <v>2654.9141666666669</v>
      </c>
      <c r="F27" s="56">
        <v>3185.8970000000004</v>
      </c>
      <c r="G27" s="34">
        <f>E27*G5</f>
        <v>0</v>
      </c>
      <c r="H27" s="34">
        <f>F27*G5</f>
        <v>0</v>
      </c>
      <c r="I27" s="34"/>
      <c r="J27" s="45"/>
      <c r="K27" s="15"/>
    </row>
    <row r="28" spans="1:11" s="16" customFormat="1" ht="78.75" x14ac:dyDescent="0.25">
      <c r="A28" s="13">
        <f t="shared" si="0"/>
        <v>20</v>
      </c>
      <c r="B28" s="50" t="s">
        <v>47</v>
      </c>
      <c r="C28" s="50" t="s">
        <v>47</v>
      </c>
      <c r="D28" s="14" t="s">
        <v>4</v>
      </c>
      <c r="E28" s="53">
        <v>4844</v>
      </c>
      <c r="F28" s="54">
        <v>5812.8</v>
      </c>
      <c r="G28" s="34">
        <f>E28*G5</f>
        <v>0</v>
      </c>
      <c r="H28" s="34">
        <f>F28*G5</f>
        <v>0</v>
      </c>
      <c r="I28" s="34"/>
      <c r="J28" s="45"/>
      <c r="K28" s="15"/>
    </row>
    <row r="29" spans="1:11" s="16" customFormat="1" ht="47.25" x14ac:dyDescent="0.25">
      <c r="A29" s="13">
        <f t="shared" si="0"/>
        <v>21</v>
      </c>
      <c r="B29" s="50" t="s">
        <v>48</v>
      </c>
      <c r="C29" s="50" t="s">
        <v>48</v>
      </c>
      <c r="D29" s="14" t="s">
        <v>4</v>
      </c>
      <c r="E29" s="53">
        <v>10314.654166666667</v>
      </c>
      <c r="F29" s="54">
        <v>12377.585000000001</v>
      </c>
      <c r="G29" s="34">
        <f>E29*G5</f>
        <v>0</v>
      </c>
      <c r="H29" s="34">
        <f>F29*G5</f>
        <v>0</v>
      </c>
      <c r="I29" s="34"/>
      <c r="J29" s="45"/>
      <c r="K29" s="15"/>
    </row>
    <row r="30" spans="1:11" s="16" customFormat="1" ht="63" x14ac:dyDescent="0.25">
      <c r="A30" s="13">
        <f t="shared" si="0"/>
        <v>22</v>
      </c>
      <c r="B30" s="50" t="s">
        <v>49</v>
      </c>
      <c r="C30" s="50" t="s">
        <v>49</v>
      </c>
      <c r="D30" s="14" t="s">
        <v>4</v>
      </c>
      <c r="E30" s="53">
        <v>1424.2525000000001</v>
      </c>
      <c r="F30" s="54">
        <v>1709.1030000000001</v>
      </c>
      <c r="G30" s="34">
        <f>E30*G5</f>
        <v>0</v>
      </c>
      <c r="H30" s="34">
        <f>F30*G5</f>
        <v>0</v>
      </c>
      <c r="I30" s="34"/>
      <c r="J30" s="45"/>
      <c r="K30" s="15"/>
    </row>
    <row r="31" spans="1:11" s="16" customFormat="1" ht="31.5" x14ac:dyDescent="0.25">
      <c r="A31" s="13">
        <f t="shared" si="0"/>
        <v>23</v>
      </c>
      <c r="B31" s="50" t="s">
        <v>26</v>
      </c>
      <c r="C31" s="50" t="s">
        <v>26</v>
      </c>
      <c r="D31" s="14" t="s">
        <v>4</v>
      </c>
      <c r="E31" s="53">
        <v>3152.7100000000005</v>
      </c>
      <c r="F31" s="54">
        <v>3783.2520000000004</v>
      </c>
      <c r="G31" s="34">
        <f>E31*G5</f>
        <v>0</v>
      </c>
      <c r="H31" s="34">
        <f>F31*G5</f>
        <v>0</v>
      </c>
      <c r="I31" s="34"/>
      <c r="J31" s="45"/>
      <c r="K31" s="15"/>
    </row>
    <row r="32" spans="1:11" s="16" customFormat="1" ht="47.25" x14ac:dyDescent="0.25">
      <c r="A32" s="13">
        <f t="shared" si="0"/>
        <v>24</v>
      </c>
      <c r="B32" s="50" t="s">
        <v>27</v>
      </c>
      <c r="C32" s="50" t="s">
        <v>27</v>
      </c>
      <c r="D32" s="14" t="s">
        <v>4</v>
      </c>
      <c r="E32" s="53">
        <v>3069.7425000000003</v>
      </c>
      <c r="F32" s="54">
        <v>3683.6910000000003</v>
      </c>
      <c r="G32" s="34">
        <f>E32*G5</f>
        <v>0</v>
      </c>
      <c r="H32" s="34">
        <f>F32*G5</f>
        <v>0</v>
      </c>
      <c r="I32" s="34"/>
      <c r="J32" s="45"/>
      <c r="K32" s="15"/>
    </row>
    <row r="33" spans="1:11" s="16" customFormat="1" ht="47.25" x14ac:dyDescent="0.25">
      <c r="A33" s="13">
        <f t="shared" si="0"/>
        <v>25</v>
      </c>
      <c r="B33" s="50" t="s">
        <v>28</v>
      </c>
      <c r="C33" s="50" t="s">
        <v>28</v>
      </c>
      <c r="D33" s="14" t="s">
        <v>4</v>
      </c>
      <c r="E33" s="53">
        <v>3071.0533333333337</v>
      </c>
      <c r="F33" s="54">
        <v>3685.2640000000001</v>
      </c>
      <c r="G33" s="34">
        <f>E33*G5</f>
        <v>0</v>
      </c>
      <c r="H33" s="34">
        <f>F33*G5</f>
        <v>0</v>
      </c>
      <c r="I33" s="34"/>
      <c r="J33" s="45"/>
      <c r="K33" s="15"/>
    </row>
    <row r="34" spans="1:11" s="16" customFormat="1" ht="31.5" x14ac:dyDescent="0.25">
      <c r="A34" s="13">
        <f t="shared" si="0"/>
        <v>26</v>
      </c>
      <c r="B34" s="50" t="s">
        <v>29</v>
      </c>
      <c r="C34" s="50" t="s">
        <v>29</v>
      </c>
      <c r="D34" s="14" t="s">
        <v>4</v>
      </c>
      <c r="E34" s="53">
        <v>10279.500000000002</v>
      </c>
      <c r="F34" s="54">
        <v>12335.400000000001</v>
      </c>
      <c r="G34" s="34">
        <f>E34*G5</f>
        <v>0</v>
      </c>
      <c r="H34" s="34">
        <f>F34*G5</f>
        <v>0</v>
      </c>
      <c r="I34" s="34"/>
      <c r="J34" s="45"/>
      <c r="K34" s="15"/>
    </row>
    <row r="35" spans="1:11" s="16" customFormat="1" ht="47.25" customHeight="1" thickBot="1" x14ac:dyDescent="0.3">
      <c r="A35" s="13">
        <f t="shared" si="0"/>
        <v>27</v>
      </c>
      <c r="B35" s="46" t="s">
        <v>30</v>
      </c>
      <c r="C35" s="51" t="s">
        <v>30</v>
      </c>
      <c r="D35" s="14" t="s">
        <v>4</v>
      </c>
      <c r="E35" s="53">
        <v>2696.4025000000006</v>
      </c>
      <c r="F35" s="54">
        <v>3235.6830000000004</v>
      </c>
      <c r="G35" s="34">
        <f>E35*G5</f>
        <v>0</v>
      </c>
      <c r="H35" s="34">
        <f>F35*G5</f>
        <v>0</v>
      </c>
      <c r="I35" s="34"/>
      <c r="J35" s="45"/>
      <c r="K35" s="15"/>
    </row>
    <row r="36" spans="1:11" s="16" customFormat="1" ht="47.25" x14ac:dyDescent="0.25">
      <c r="A36" s="13">
        <f t="shared" si="0"/>
        <v>28</v>
      </c>
      <c r="B36" s="47" t="s">
        <v>50</v>
      </c>
      <c r="C36" s="52" t="s">
        <v>50</v>
      </c>
      <c r="D36" s="14" t="s">
        <v>4</v>
      </c>
      <c r="E36" s="53">
        <v>3633.791666666667</v>
      </c>
      <c r="F36" s="55">
        <v>4360.55</v>
      </c>
      <c r="G36" s="34">
        <f>E36*G5</f>
        <v>0</v>
      </c>
      <c r="H36" s="34">
        <f>F36*G5</f>
        <v>0</v>
      </c>
      <c r="I36" s="34"/>
      <c r="J36" s="45"/>
      <c r="K36" s="15"/>
    </row>
    <row r="37" spans="1:11" s="16" customFormat="1" ht="31.5" x14ac:dyDescent="0.25">
      <c r="A37" s="13">
        <f t="shared" si="0"/>
        <v>29</v>
      </c>
      <c r="B37" s="48" t="s">
        <v>51</v>
      </c>
      <c r="C37" s="51" t="s">
        <v>51</v>
      </c>
      <c r="D37" s="14" t="s">
        <v>4</v>
      </c>
      <c r="E37" s="53">
        <v>1424.2525000000001</v>
      </c>
      <c r="F37" s="54">
        <v>1709.1030000000001</v>
      </c>
      <c r="G37" s="34">
        <f>E37*G5</f>
        <v>0</v>
      </c>
      <c r="H37" s="34">
        <f>F37*G5</f>
        <v>0</v>
      </c>
      <c r="I37" s="34"/>
      <c r="J37" s="45"/>
      <c r="K37" s="15"/>
    </row>
    <row r="38" spans="1:11" s="16" customFormat="1" ht="31.5" x14ac:dyDescent="0.25">
      <c r="A38" s="13">
        <f t="shared" si="0"/>
        <v>30</v>
      </c>
      <c r="B38" s="48" t="s">
        <v>52</v>
      </c>
      <c r="C38" s="51" t="s">
        <v>52</v>
      </c>
      <c r="D38" s="14" t="s">
        <v>4</v>
      </c>
      <c r="E38" s="53">
        <v>1350.1308333333334</v>
      </c>
      <c r="F38" s="54">
        <v>1620.1569999999999</v>
      </c>
      <c r="G38" s="34">
        <f>E38*G5</f>
        <v>0</v>
      </c>
      <c r="H38" s="34">
        <f>F38*G5</f>
        <v>0</v>
      </c>
      <c r="I38" s="34"/>
      <c r="J38" s="45"/>
      <c r="K38" s="15"/>
    </row>
    <row r="39" spans="1:11" s="16" customFormat="1" ht="47.25" x14ac:dyDescent="0.25">
      <c r="A39" s="13">
        <f t="shared" si="0"/>
        <v>31</v>
      </c>
      <c r="B39" s="48" t="s">
        <v>53</v>
      </c>
      <c r="C39" s="51" t="s">
        <v>53</v>
      </c>
      <c r="D39" s="14" t="s">
        <v>4</v>
      </c>
      <c r="E39" s="53">
        <v>4585</v>
      </c>
      <c r="F39" s="54">
        <v>5502</v>
      </c>
      <c r="G39" s="34">
        <f>E39*G5</f>
        <v>0</v>
      </c>
      <c r="H39" s="34">
        <f>F39*G5</f>
        <v>0</v>
      </c>
      <c r="I39" s="34"/>
      <c r="J39" s="45"/>
      <c r="K39" s="15"/>
    </row>
    <row r="40" spans="1:11" s="16" customFormat="1" ht="31.5" x14ac:dyDescent="0.25">
      <c r="A40" s="13">
        <f t="shared" si="0"/>
        <v>32</v>
      </c>
      <c r="B40" s="48" t="s">
        <v>54</v>
      </c>
      <c r="C40" s="51" t="s">
        <v>54</v>
      </c>
      <c r="D40" s="14" t="s">
        <v>4</v>
      </c>
      <c r="E40" s="53">
        <v>2519.6666666666665</v>
      </c>
      <c r="F40" s="54">
        <v>3023.6</v>
      </c>
      <c r="G40" s="34">
        <f>E40*G5</f>
        <v>0</v>
      </c>
      <c r="H40" s="34">
        <f>F40*G5</f>
        <v>0</v>
      </c>
      <c r="I40" s="34"/>
      <c r="J40" s="45"/>
      <c r="K40" s="15"/>
    </row>
    <row r="41" spans="1:11" s="16" customFormat="1" ht="31.5" x14ac:dyDescent="0.25">
      <c r="A41" s="13">
        <f t="shared" si="0"/>
        <v>33</v>
      </c>
      <c r="B41" s="48" t="s">
        <v>55</v>
      </c>
      <c r="C41" s="51" t="s">
        <v>55</v>
      </c>
      <c r="D41" s="14" t="s">
        <v>4</v>
      </c>
      <c r="E41" s="53">
        <v>2666.7222222222226</v>
      </c>
      <c r="F41" s="54">
        <v>3200.0666666666671</v>
      </c>
      <c r="G41" s="34">
        <f>E41*G5</f>
        <v>0</v>
      </c>
      <c r="H41" s="34">
        <f>F41*G5</f>
        <v>0</v>
      </c>
      <c r="I41" s="34"/>
      <c r="J41" s="45"/>
      <c r="K41" s="15"/>
    </row>
    <row r="42" spans="1:11" s="16" customFormat="1" ht="45" x14ac:dyDescent="0.25">
      <c r="A42" s="13">
        <f t="shared" si="0"/>
        <v>34</v>
      </c>
      <c r="B42" s="99" t="s">
        <v>60</v>
      </c>
      <c r="C42" s="100" t="s">
        <v>61</v>
      </c>
      <c r="D42" s="14" t="s">
        <v>4</v>
      </c>
      <c r="E42" s="53">
        <v>4916.666666666667</v>
      </c>
      <c r="F42" s="54">
        <v>5900</v>
      </c>
      <c r="G42" s="34">
        <f>E42*G5</f>
        <v>0</v>
      </c>
      <c r="H42" s="34">
        <f>F42*G5</f>
        <v>0</v>
      </c>
      <c r="I42" s="34"/>
      <c r="J42" s="45"/>
      <c r="K42" s="15"/>
    </row>
    <row r="43" spans="1:11" s="16" customFormat="1" ht="31.5" x14ac:dyDescent="0.25">
      <c r="A43" s="13">
        <f t="shared" si="0"/>
        <v>35</v>
      </c>
      <c r="B43" s="48" t="s">
        <v>56</v>
      </c>
      <c r="C43" s="51" t="s">
        <v>56</v>
      </c>
      <c r="D43" s="14" t="s">
        <v>4</v>
      </c>
      <c r="E43" s="53">
        <v>11751.666666666668</v>
      </c>
      <c r="F43" s="54">
        <v>14102</v>
      </c>
      <c r="G43" s="34">
        <f>E43*G5</f>
        <v>0</v>
      </c>
      <c r="H43" s="34">
        <f>F43*G5</f>
        <v>0</v>
      </c>
      <c r="I43" s="34"/>
      <c r="J43" s="45"/>
      <c r="K43" s="15"/>
    </row>
    <row r="44" spans="1:11" s="16" customFormat="1" ht="18.75" x14ac:dyDescent="0.25">
      <c r="A44" s="61"/>
      <c r="B44" s="62"/>
      <c r="C44" s="62"/>
      <c r="D44" s="62"/>
      <c r="E44" s="17"/>
      <c r="F44" s="18"/>
      <c r="G44" s="35"/>
      <c r="H44" s="35"/>
      <c r="I44" s="35"/>
      <c r="J44" s="45"/>
      <c r="K44" s="15"/>
    </row>
    <row r="45" spans="1:11" s="31" customFormat="1" ht="15.75" customHeight="1" x14ac:dyDescent="0.25">
      <c r="A45" s="57" t="s">
        <v>32</v>
      </c>
      <c r="B45" s="58"/>
      <c r="C45" s="58"/>
      <c r="D45" s="58"/>
      <c r="E45" s="58"/>
      <c r="F45" s="58"/>
      <c r="G45" s="58"/>
      <c r="H45" s="58"/>
      <c r="I45" s="58"/>
      <c r="J45" s="59"/>
    </row>
    <row r="46" spans="1:11" s="20" customFormat="1" ht="45.75" customHeight="1" x14ac:dyDescent="0.25">
      <c r="A46" s="70" t="s">
        <v>2</v>
      </c>
      <c r="B46" s="71"/>
      <c r="C46" s="72" t="s">
        <v>11</v>
      </c>
      <c r="D46" s="72"/>
      <c r="E46" s="72"/>
      <c r="F46" s="72"/>
      <c r="G46" s="73"/>
      <c r="H46" s="73"/>
      <c r="I46" s="73"/>
      <c r="J46" s="74"/>
      <c r="K46" s="19"/>
    </row>
    <row r="47" spans="1:11" s="20" customFormat="1" ht="51.95" customHeight="1" x14ac:dyDescent="0.25">
      <c r="A47" s="70" t="s">
        <v>33</v>
      </c>
      <c r="B47" s="71"/>
      <c r="C47" s="57" t="s">
        <v>59</v>
      </c>
      <c r="D47" s="79"/>
      <c r="E47" s="79"/>
      <c r="F47" s="79"/>
      <c r="G47" s="79"/>
      <c r="H47" s="79"/>
      <c r="I47" s="79"/>
      <c r="J47" s="80"/>
      <c r="K47" s="19"/>
    </row>
    <row r="48" spans="1:11" s="20" customFormat="1" ht="24" customHeight="1" x14ac:dyDescent="0.25">
      <c r="A48" s="70" t="s">
        <v>5</v>
      </c>
      <c r="B48" s="71"/>
      <c r="C48" s="73" t="s">
        <v>34</v>
      </c>
      <c r="D48" s="75"/>
      <c r="E48" s="75"/>
      <c r="F48" s="75"/>
      <c r="G48" s="75"/>
      <c r="H48" s="75"/>
      <c r="I48" s="75"/>
      <c r="J48" s="76"/>
      <c r="K48" s="19"/>
    </row>
    <row r="49" spans="1:10" ht="16.5" customHeight="1" thickBot="1" x14ac:dyDescent="0.25">
      <c r="A49" s="97" t="s">
        <v>3</v>
      </c>
      <c r="B49" s="98"/>
      <c r="C49" s="67"/>
      <c r="D49" s="68"/>
      <c r="E49" s="68"/>
      <c r="F49" s="68"/>
      <c r="G49" s="68"/>
      <c r="H49" s="68"/>
      <c r="I49" s="68"/>
      <c r="J49" s="69"/>
    </row>
    <row r="50" spans="1:10" ht="12.75" customHeight="1" x14ac:dyDescent="0.25"/>
    <row r="51" spans="1:10" ht="12.75" customHeight="1" x14ac:dyDescent="0.25"/>
    <row r="52" spans="1:10" ht="67.5" customHeight="1" x14ac:dyDescent="0.2">
      <c r="A52" s="92" t="s">
        <v>12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.75" customHeight="1" x14ac:dyDescent="0.25">
      <c r="B53" s="24"/>
      <c r="C53" s="24"/>
      <c r="D53" s="24"/>
      <c r="E53" s="42"/>
    </row>
    <row r="54" spans="1:10" ht="96.75" customHeight="1" x14ac:dyDescent="0.25">
      <c r="A54" s="77" t="s">
        <v>35</v>
      </c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39" customHeight="1" x14ac:dyDescent="0.25">
      <c r="A55" s="77" t="s">
        <v>36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.75" customHeight="1" x14ac:dyDescent="0.25"/>
    <row r="57" spans="1:10" ht="12.75" customHeight="1" x14ac:dyDescent="0.25">
      <c r="B57" s="27"/>
      <c r="C57" s="28"/>
    </row>
    <row r="58" spans="1:10" ht="12.75" customHeight="1" x14ac:dyDescent="0.25">
      <c r="B58" s="27"/>
      <c r="C58" s="28"/>
    </row>
    <row r="59" spans="1:10" ht="12.75" customHeight="1" x14ac:dyDescent="0.25">
      <c r="B59" s="27"/>
      <c r="C59" s="28"/>
    </row>
    <row r="60" spans="1:10" ht="12.75" customHeight="1" x14ac:dyDescent="0.25">
      <c r="B60" s="27"/>
      <c r="C60" s="28"/>
    </row>
    <row r="61" spans="1:10" ht="12.75" customHeight="1" x14ac:dyDescent="0.25"/>
  </sheetData>
  <mergeCells count="26">
    <mergeCell ref="A55:J55"/>
    <mergeCell ref="A47:B47"/>
    <mergeCell ref="C47:J47"/>
    <mergeCell ref="A1:F1"/>
    <mergeCell ref="A3:J3"/>
    <mergeCell ref="B4:F4"/>
    <mergeCell ref="B6:B7"/>
    <mergeCell ref="C6:C7"/>
    <mergeCell ref="D6:D7"/>
    <mergeCell ref="E6:E7"/>
    <mergeCell ref="F6:F7"/>
    <mergeCell ref="A52:J52"/>
    <mergeCell ref="A54:J54"/>
    <mergeCell ref="I6:I7"/>
    <mergeCell ref="B5:F5"/>
    <mergeCell ref="A49:B49"/>
    <mergeCell ref="C49:J49"/>
    <mergeCell ref="A46:B46"/>
    <mergeCell ref="C46:J46"/>
    <mergeCell ref="A48:B48"/>
    <mergeCell ref="C48:J48"/>
    <mergeCell ref="A45:J45"/>
    <mergeCell ref="J6:J7"/>
    <mergeCell ref="A44:D44"/>
    <mergeCell ref="G6:H6"/>
    <mergeCell ref="A6:A7"/>
  </mergeCells>
  <pageMargins left="0.7" right="0.7" top="0.75" bottom="0.75" header="0.3" footer="0.3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2019-12-09T05:51:24Z</cp:lastPrinted>
  <dcterms:created xsi:type="dcterms:W3CDTF">2016-11-18T10:16:40Z</dcterms:created>
  <dcterms:modified xsi:type="dcterms:W3CDTF">2019-12-13T06:18:06Z</dcterms:modified>
</cp:coreProperties>
</file>